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2"/>
  </bookViews>
  <sheets>
    <sheet name="焊缝超声波检测" sheetId="1" r:id="rId1"/>
    <sheet name="焊缝射线检测" sheetId="2" r:id="rId2"/>
    <sheet name="焊缝磁粉检测" sheetId="3" r:id="rId3"/>
  </sheets>
  <definedNames/>
  <calcPr fullCalcOnLoad="1"/>
</workbook>
</file>

<file path=xl/sharedStrings.xml><?xml version="1.0" encoding="utf-8"?>
<sst xmlns="http://schemas.openxmlformats.org/spreadsheetml/2006/main" count="174" uniqueCount="82">
  <si>
    <t>附件：7-1</t>
  </si>
  <si>
    <t>焊缝超声波检测成本分析( 成本单价为  元/米，推荐单价  元/米)</t>
  </si>
  <si>
    <t>钢结构工程检测检测成本</t>
  </si>
  <si>
    <t>钢结构焊接质量无损检测</t>
  </si>
  <si>
    <t>备注</t>
  </si>
  <si>
    <t>焊缝超声波检测</t>
  </si>
  <si>
    <t>全年共检测约   米</t>
  </si>
  <si>
    <t xml:space="preserve">直接成本（元/米）   </t>
  </si>
  <si>
    <t>人工费</t>
  </si>
  <si>
    <t>复核人 人</t>
  </si>
  <si>
    <t>全年工资支出（按  %计）/全年检测米数</t>
  </si>
  <si>
    <t>复核人员1人全年工资支出（含社保）；检测人员一类3人全年工资支出（含社保）；检测人员二类3人全年工资支出（含社保）；检测人员三类3人（含社保）全年工资支出；检测人员四类3人全年工资支出；辅助人员工资支出；经营人员工资支出</t>
  </si>
  <si>
    <t>复核人（授权签字）  元/年</t>
  </si>
  <si>
    <t>检测人  人</t>
  </si>
  <si>
    <t>检测人员  元/年</t>
  </si>
  <si>
    <t>辅助人员  人</t>
  </si>
  <si>
    <t>辅助人员（含经营人员）  元/年</t>
  </si>
  <si>
    <t>设备费</t>
  </si>
  <si>
    <t>设备折旧</t>
  </si>
  <si>
    <t>全年支出（按  %计）/全年检测米数</t>
  </si>
  <si>
    <t>每台设备  元 寿命约为10年，共  台</t>
  </si>
  <si>
    <t>设备保养</t>
  </si>
  <si>
    <t>按2%计算保养费，共  台</t>
  </si>
  <si>
    <t>设备检定</t>
  </si>
  <si>
    <t>超声波探伤仪检定费 元/年/台，共  台</t>
  </si>
  <si>
    <t>电费</t>
  </si>
  <si>
    <t>按照全年电费   %折算</t>
  </si>
  <si>
    <t>其他费用</t>
  </si>
  <si>
    <t>耗材</t>
  </si>
  <si>
    <t>2018年全年使用浆糊  袋，每袋  元；探头 个，每个  元，更换电池 块，每块 元；更换探头线 跟，每根 元；打印纸 箱，每箱 元，墨盒 盒，每盒 元。按照 %比例计算超声成本</t>
  </si>
  <si>
    <t>交通费（含差旅）</t>
  </si>
  <si>
    <t>全年全科室汽车行驶  km，折算 元/km计算；差旅报销 元一起按超声检测 %分担计算成本</t>
  </si>
  <si>
    <t>试块转运费</t>
  </si>
  <si>
    <t>收样费</t>
  </si>
  <si>
    <t>包含在间接成本管理费里</t>
  </si>
  <si>
    <t>试块处置费</t>
  </si>
  <si>
    <t>无此费用</t>
  </si>
  <si>
    <t>场地费</t>
  </si>
  <si>
    <t>房屋租金或折旧费</t>
  </si>
  <si>
    <t>（全年支出（按  %计）/全年检测米数</t>
  </si>
  <si>
    <t>办公室  元每月，宿舍 元每月，办公装修及办公用品折旧 元/年，按 %分担</t>
  </si>
  <si>
    <t>物业管理费用</t>
  </si>
  <si>
    <t>停车费 元,物业费 按 %分担</t>
  </si>
  <si>
    <t>直接成本小计（元/米）</t>
  </si>
  <si>
    <t>间接成本（元/米）</t>
  </si>
  <si>
    <t>直接成本+管理费</t>
  </si>
  <si>
    <t>按比例如实计算</t>
  </si>
  <si>
    <t>直接成本+管理费+利润</t>
  </si>
  <si>
    <t>直接成本+管理费+利润+税金</t>
  </si>
  <si>
    <t>折合成本单价（元/米）</t>
  </si>
  <si>
    <t>附件：7-2</t>
  </si>
  <si>
    <t>焊缝射线检测成本分析（成本单价为  元/张，推荐单价  元/张)</t>
  </si>
  <si>
    <t>焊缝射线检测</t>
  </si>
  <si>
    <t>全年共拍摄约 张。</t>
  </si>
  <si>
    <t xml:space="preserve">直接成本（元/张）   </t>
  </si>
  <si>
    <t>全年工资支出（按 %计）/全年检测米数</t>
  </si>
  <si>
    <t>复核人员 人全年工资支出（含社保） 元；检测人员一类 人全年工资支出（含社保） 元；检测人员二类 人全年工资支出（含社保） 元；检测人员三类3人（含社保）全年工资支出 元；检测人员四类3人全年工资支出 元；辅助人员工资支出 元；经营人员工资支出 元</t>
  </si>
  <si>
    <t>复核人（授权签字） 元/年</t>
  </si>
  <si>
    <t>检测人 人</t>
  </si>
  <si>
    <t>检测人员 元/年</t>
  </si>
  <si>
    <t>辅助人员 人</t>
  </si>
  <si>
    <t>辅助人员（含经营人员） 元/年</t>
  </si>
  <si>
    <t>每台设备 元 寿命约为10年，共 台设备</t>
  </si>
  <si>
    <t>按 %计算保养费，共 台设备</t>
  </si>
  <si>
    <t>射线探伤仪检定费 元/年/台，共 台设备</t>
  </si>
  <si>
    <t>按照全年电费 %折算</t>
  </si>
  <si>
    <t>2018年全年使用胶片 盒，每盒 元；显影定影粉各 套，每套 元，暗袋、增感屏、贴片框、铅字损耗, 元。人员辐射培训，体检，计量牌检定共 元；打印纸 箱，每箱 元，墨盒 盒，每盒 元，按照 %比例计算射线成本；</t>
  </si>
  <si>
    <t>全年全科室汽车行驶 km，折算 元/km计算；差旅报销 元一起按射线检测 %分担计算成本</t>
  </si>
  <si>
    <t>办公室 元每月，宿舍 元每月，办公装修及办公用品折旧 元/年，按 %分担</t>
  </si>
  <si>
    <t>直接成本小计（元/张）</t>
  </si>
  <si>
    <t>间接成本（元/张）</t>
  </si>
  <si>
    <t>折合单价（元/张）</t>
  </si>
  <si>
    <t>附件：7-3</t>
  </si>
  <si>
    <t>焊缝磁粉检测成本分析(成本单价为 元/米，推荐单价 元/米)</t>
  </si>
  <si>
    <t>焊缝磁粉检测</t>
  </si>
  <si>
    <t>复核人员 人全年工资支出（含社保）  元；检测人员一类 人全年工资支出（含社保） 元；检测人员二类3人全年工资支出（含社保） 元；检测人员三类3人（含社保）全年工资支出 元；检测人员四类3人全年工资支出 元；辅助人员工资支出 元；经营人员工资支出 元</t>
  </si>
  <si>
    <t>检测人员1296000元/年</t>
  </si>
  <si>
    <t>辅助人员（含经营人员）312000元/年</t>
  </si>
  <si>
    <t>按2%计算保养费</t>
  </si>
  <si>
    <t>磁粉探伤仪检定费 元/年/台</t>
  </si>
  <si>
    <t>2018年全年使用反差剂约 瓶，每瓶 元，黑磁膏 条，每条 元，喷壶 个，每个 元；打印纸 箱，每箱 元，墨盒 盒，每盒 元。按照 %比例计算超声成本</t>
  </si>
  <si>
    <t>全年全科室汽车行驶 km，折算 元/km计算；差旅报销 元一起按磁粉检测 %分担计算成本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</si>
</sst>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%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6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2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178" fontId="44" fillId="0" borderId="0" xfId="0" applyNumberFormat="1" applyFont="1" applyAlignment="1">
      <alignment vertical="center"/>
    </xf>
    <xf numFmtId="178" fontId="44" fillId="0" borderId="9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/>
    </xf>
    <xf numFmtId="178" fontId="44" fillId="0" borderId="9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/>
    </xf>
    <xf numFmtId="178" fontId="44" fillId="0" borderId="12" xfId="0" applyNumberFormat="1" applyFont="1" applyBorder="1" applyAlignment="1">
      <alignment horizontal="center" vertical="center"/>
    </xf>
    <xf numFmtId="178" fontId="44" fillId="0" borderId="2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 wrapText="1"/>
    </xf>
    <xf numFmtId="0" fontId="44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3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SheetLayoutView="100" workbookViewId="0" topLeftCell="A20">
      <selection activeCell="A22" sqref="A22:IV22"/>
    </sheetView>
  </sheetViews>
  <sheetFormatPr defaultColWidth="9.00390625" defaultRowHeight="24.75" customHeight="1"/>
  <cols>
    <col min="1" max="1" width="10.375" style="1" customWidth="1"/>
    <col min="2" max="2" width="27.125" style="3" customWidth="1"/>
    <col min="3" max="3" width="21.875" style="1" customWidth="1"/>
    <col min="4" max="4" width="13.75390625" style="45" customWidth="1"/>
    <col min="5" max="5" width="35.375" style="3" customWidth="1"/>
    <col min="6" max="6" width="34.25390625" style="3" customWidth="1"/>
    <col min="7" max="7" width="9.625" style="3" hidden="1" customWidth="1"/>
    <col min="8" max="8" width="28.875" style="3" customWidth="1"/>
    <col min="9" max="9" width="25.50390625" style="3" customWidth="1"/>
    <col min="10" max="10" width="12.125" style="3" customWidth="1"/>
    <col min="11" max="11" width="36.875" style="3" customWidth="1"/>
    <col min="12" max="16384" width="9.00390625" style="3" customWidth="1"/>
  </cols>
  <sheetData>
    <row r="1" ht="24.75" customHeight="1">
      <c r="A1" s="31" t="s">
        <v>0</v>
      </c>
    </row>
    <row r="2" spans="1:5" ht="24.75" customHeight="1">
      <c r="A2" s="7" t="s">
        <v>1</v>
      </c>
      <c r="B2" s="8"/>
      <c r="C2" s="7"/>
      <c r="D2" s="8"/>
      <c r="E2" s="8"/>
    </row>
    <row r="3" spans="1:5" ht="30" customHeight="1">
      <c r="A3" s="9"/>
      <c r="B3" s="9"/>
      <c r="C3" s="9" t="s">
        <v>2</v>
      </c>
      <c r="D3" s="46" t="s">
        <v>3</v>
      </c>
      <c r="E3" s="11" t="s">
        <v>4</v>
      </c>
    </row>
    <row r="4" spans="1:6" ht="30" customHeight="1">
      <c r="A4" s="9"/>
      <c r="B4" s="9"/>
      <c r="C4" s="9"/>
      <c r="D4" s="46" t="s">
        <v>5</v>
      </c>
      <c r="E4" s="12" t="s">
        <v>6</v>
      </c>
      <c r="F4" s="57"/>
    </row>
    <row r="5" spans="1:8" ht="34.5" customHeight="1">
      <c r="A5" s="14" t="s">
        <v>7</v>
      </c>
      <c r="B5" s="58" t="s">
        <v>8</v>
      </c>
      <c r="C5" s="15" t="s">
        <v>9</v>
      </c>
      <c r="D5" s="54"/>
      <c r="E5" s="17" t="s">
        <v>10</v>
      </c>
      <c r="F5" s="49" t="s">
        <v>11</v>
      </c>
      <c r="G5" s="59"/>
      <c r="H5" s="43" t="s">
        <v>12</v>
      </c>
    </row>
    <row r="6" spans="1:11" ht="34.5" customHeight="1">
      <c r="A6" s="20"/>
      <c r="B6" s="60"/>
      <c r="C6" s="12" t="s">
        <v>13</v>
      </c>
      <c r="D6" s="48"/>
      <c r="E6" s="22" t="s">
        <v>10</v>
      </c>
      <c r="F6" s="23"/>
      <c r="G6" s="61"/>
      <c r="H6" s="43" t="s">
        <v>14</v>
      </c>
      <c r="K6" s="1"/>
    </row>
    <row r="7" spans="1:8" ht="34.5" customHeight="1">
      <c r="A7" s="20"/>
      <c r="B7" s="62"/>
      <c r="C7" s="12" t="s">
        <v>15</v>
      </c>
      <c r="D7" s="48"/>
      <c r="E7" s="22" t="s">
        <v>10</v>
      </c>
      <c r="F7" s="50"/>
      <c r="G7" s="63"/>
      <c r="H7" s="43" t="s">
        <v>16</v>
      </c>
    </row>
    <row r="8" spans="1:6" ht="30" customHeight="1">
      <c r="A8" s="20"/>
      <c r="B8" s="64" t="s">
        <v>17</v>
      </c>
      <c r="C8" s="12" t="s">
        <v>18</v>
      </c>
      <c r="D8" s="48"/>
      <c r="E8" s="22" t="s">
        <v>19</v>
      </c>
      <c r="F8" s="51" t="s">
        <v>20</v>
      </c>
    </row>
    <row r="9" spans="1:6" ht="30" customHeight="1">
      <c r="A9" s="20"/>
      <c r="B9" s="60"/>
      <c r="C9" s="12" t="s">
        <v>21</v>
      </c>
      <c r="D9" s="48"/>
      <c r="E9" s="22" t="s">
        <v>19</v>
      </c>
      <c r="F9" s="22" t="s">
        <v>22</v>
      </c>
    </row>
    <row r="10" spans="1:6" ht="30" customHeight="1">
      <c r="A10" s="20"/>
      <c r="B10" s="60"/>
      <c r="C10" s="12" t="s">
        <v>23</v>
      </c>
      <c r="D10" s="48"/>
      <c r="E10" s="22" t="s">
        <v>19</v>
      </c>
      <c r="F10" s="22" t="s">
        <v>24</v>
      </c>
    </row>
    <row r="11" spans="1:6" ht="30" customHeight="1">
      <c r="A11" s="20"/>
      <c r="B11" s="62"/>
      <c r="C11" s="12" t="s">
        <v>25</v>
      </c>
      <c r="D11" s="48"/>
      <c r="E11" s="22" t="s">
        <v>19</v>
      </c>
      <c r="F11" s="22" t="s">
        <v>26</v>
      </c>
    </row>
    <row r="12" spans="1:6" ht="30" customHeight="1">
      <c r="A12" s="20"/>
      <c r="B12" s="65" t="s">
        <v>27</v>
      </c>
      <c r="C12" s="66" t="s">
        <v>28</v>
      </c>
      <c r="D12" s="48"/>
      <c r="E12" s="22" t="s">
        <v>19</v>
      </c>
      <c r="F12" s="22" t="s">
        <v>29</v>
      </c>
    </row>
    <row r="13" spans="1:6" ht="30" customHeight="1">
      <c r="A13" s="20"/>
      <c r="B13" s="67"/>
      <c r="C13" s="66" t="s">
        <v>30</v>
      </c>
      <c r="D13" s="48"/>
      <c r="E13" s="22" t="s">
        <v>19</v>
      </c>
      <c r="F13" s="22" t="s">
        <v>31</v>
      </c>
    </row>
    <row r="14" spans="1:6" ht="24.75" customHeight="1">
      <c r="A14" s="20"/>
      <c r="B14" s="64" t="s">
        <v>32</v>
      </c>
      <c r="C14" s="12" t="s">
        <v>33</v>
      </c>
      <c r="D14" s="48"/>
      <c r="E14" s="22" t="s">
        <v>34</v>
      </c>
      <c r="F14" s="53"/>
    </row>
    <row r="15" spans="1:6" ht="24.75" customHeight="1">
      <c r="A15" s="20"/>
      <c r="B15" s="62"/>
      <c r="C15" s="12" t="s">
        <v>35</v>
      </c>
      <c r="D15" s="48"/>
      <c r="E15" s="22" t="s">
        <v>36</v>
      </c>
      <c r="F15" s="53"/>
    </row>
    <row r="16" spans="1:9" ht="24.75" customHeight="1">
      <c r="A16" s="20"/>
      <c r="B16" s="64" t="s">
        <v>37</v>
      </c>
      <c r="C16" s="12" t="s">
        <v>38</v>
      </c>
      <c r="D16" s="48"/>
      <c r="E16" s="22" t="s">
        <v>39</v>
      </c>
      <c r="F16" s="22" t="s">
        <v>40</v>
      </c>
      <c r="G16" s="31"/>
      <c r="H16" s="31"/>
      <c r="I16" s="31"/>
    </row>
    <row r="17" spans="1:11" ht="24.75" customHeight="1">
      <c r="A17" s="25"/>
      <c r="B17" s="62"/>
      <c r="C17" s="12" t="s">
        <v>41</v>
      </c>
      <c r="D17" s="48"/>
      <c r="E17" s="22" t="s">
        <v>19</v>
      </c>
      <c r="F17" s="22" t="s">
        <v>42</v>
      </c>
      <c r="G17" s="31"/>
      <c r="H17" s="31"/>
      <c r="I17" s="31"/>
      <c r="K17" s="1"/>
    </row>
    <row r="18" spans="1:11" ht="24.75" customHeight="1">
      <c r="A18" s="20"/>
      <c r="B18" s="62"/>
      <c r="C18" s="12" t="s">
        <v>43</v>
      </c>
      <c r="D18" s="48"/>
      <c r="E18" s="22"/>
      <c r="F18" s="22"/>
      <c r="G18" s="31"/>
      <c r="H18" s="31"/>
      <c r="I18" s="31"/>
      <c r="K18" s="1"/>
    </row>
    <row r="19" spans="1:6" ht="24.75" customHeight="1">
      <c r="A19" s="28" t="s">
        <v>44</v>
      </c>
      <c r="B19" s="33" t="s">
        <v>45</v>
      </c>
      <c r="C19" s="34">
        <v>0.2</v>
      </c>
      <c r="D19" s="48"/>
      <c r="E19" s="35" t="s">
        <v>46</v>
      </c>
      <c r="F19" s="53"/>
    </row>
    <row r="20" spans="1:6" ht="24.75" customHeight="1">
      <c r="A20" s="20"/>
      <c r="B20" s="33" t="s">
        <v>47</v>
      </c>
      <c r="C20" s="34">
        <v>0.2</v>
      </c>
      <c r="D20" s="48"/>
      <c r="E20" s="35"/>
      <c r="F20" s="53"/>
    </row>
    <row r="21" spans="1:6" ht="30" customHeight="1">
      <c r="A21" s="25"/>
      <c r="B21" s="33" t="s">
        <v>48</v>
      </c>
      <c r="C21" s="36">
        <v>0.066</v>
      </c>
      <c r="D21" s="48"/>
      <c r="E21" s="35"/>
      <c r="F21" s="53"/>
    </row>
    <row r="22" spans="1:6" ht="24.75" customHeight="1">
      <c r="A22" s="12"/>
      <c r="B22" s="68" t="s">
        <v>49</v>
      </c>
      <c r="C22" s="12"/>
      <c r="D22" s="48"/>
      <c r="E22" s="37"/>
      <c r="F22" s="53"/>
    </row>
    <row r="23" spans="1:6" ht="24.75" customHeight="1">
      <c r="A23" s="38"/>
      <c r="B23" s="69"/>
      <c r="C23" s="40"/>
      <c r="D23" s="55"/>
      <c r="E23" s="37"/>
      <c r="F23" s="53"/>
    </row>
    <row r="24" ht="24.75" customHeight="1">
      <c r="E24" s="1"/>
    </row>
    <row r="25" spans="3:5" ht="24.75" customHeight="1">
      <c r="C25" s="56"/>
      <c r="D25" s="42"/>
      <c r="E25" s="42"/>
    </row>
  </sheetData>
  <sheetProtection/>
  <mergeCells count="14">
    <mergeCell ref="A2:E2"/>
    <mergeCell ref="C25:E25"/>
    <mergeCell ref="A3:A4"/>
    <mergeCell ref="A5:A17"/>
    <mergeCell ref="A19:A21"/>
    <mergeCell ref="B3:B4"/>
    <mergeCell ref="B5:B7"/>
    <mergeCell ref="B8:B11"/>
    <mergeCell ref="B12:B13"/>
    <mergeCell ref="B14:B15"/>
    <mergeCell ref="B16:B17"/>
    <mergeCell ref="C3:C4"/>
    <mergeCell ref="E19:E21"/>
    <mergeCell ref="F5:F7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SheetLayoutView="100" workbookViewId="0" topLeftCell="A1">
      <selection activeCell="B4" sqref="B4"/>
    </sheetView>
  </sheetViews>
  <sheetFormatPr defaultColWidth="8.625" defaultRowHeight="14.25"/>
  <cols>
    <col min="1" max="1" width="10.75390625" style="1" customWidth="1"/>
    <col min="2" max="2" width="26.375" style="1" customWidth="1"/>
    <col min="3" max="3" width="21.875" style="1" customWidth="1"/>
    <col min="4" max="4" width="22.375" style="45" customWidth="1"/>
    <col min="5" max="5" width="35.375" style="3" customWidth="1"/>
    <col min="6" max="6" width="39.75390625" style="3" customWidth="1"/>
    <col min="7" max="7" width="30.875" style="3" customWidth="1"/>
    <col min="8" max="8" width="25.50390625" style="3" customWidth="1"/>
    <col min="9" max="9" width="12.125" style="3" customWidth="1"/>
    <col min="10" max="10" width="36.875" style="3" customWidth="1"/>
    <col min="11" max="16384" width="8.625" style="3" customWidth="1"/>
  </cols>
  <sheetData>
    <row r="1" spans="1:2" ht="13.5">
      <c r="A1" s="5" t="s">
        <v>50</v>
      </c>
      <c r="B1" s="5"/>
    </row>
    <row r="2" spans="1:5" s="44" customFormat="1" ht="20.25">
      <c r="A2" s="7" t="s">
        <v>51</v>
      </c>
      <c r="B2" s="7"/>
      <c r="C2" s="7"/>
      <c r="D2" s="8"/>
      <c r="E2" s="8"/>
    </row>
    <row r="3" spans="1:5" ht="22.5" customHeight="1">
      <c r="A3" s="9"/>
      <c r="B3" s="9"/>
      <c r="C3" s="9"/>
      <c r="D3" s="46" t="s">
        <v>3</v>
      </c>
      <c r="E3" s="11" t="s">
        <v>4</v>
      </c>
    </row>
    <row r="4" spans="1:6" ht="24.75" customHeight="1">
      <c r="A4" s="9"/>
      <c r="B4" s="9"/>
      <c r="C4" s="9" t="s">
        <v>2</v>
      </c>
      <c r="D4" s="46" t="s">
        <v>52</v>
      </c>
      <c r="E4" s="12" t="s">
        <v>53</v>
      </c>
      <c r="F4" s="47"/>
    </row>
    <row r="5" spans="1:7" ht="30" customHeight="1">
      <c r="A5" s="9" t="s">
        <v>54</v>
      </c>
      <c r="B5" s="9" t="s">
        <v>8</v>
      </c>
      <c r="C5" s="12" t="s">
        <v>9</v>
      </c>
      <c r="D5" s="48"/>
      <c r="E5" s="12" t="s">
        <v>55</v>
      </c>
      <c r="F5" s="49" t="s">
        <v>56</v>
      </c>
      <c r="G5" s="43" t="s">
        <v>57</v>
      </c>
    </row>
    <row r="6" spans="1:10" ht="30" customHeight="1">
      <c r="A6" s="9"/>
      <c r="B6" s="9"/>
      <c r="C6" s="12" t="s">
        <v>58</v>
      </c>
      <c r="D6" s="48"/>
      <c r="E6" s="12" t="s">
        <v>55</v>
      </c>
      <c r="F6" s="23"/>
      <c r="G6" s="43" t="s">
        <v>59</v>
      </c>
      <c r="J6" s="1"/>
    </row>
    <row r="7" spans="1:7" ht="30" customHeight="1">
      <c r="A7" s="9"/>
      <c r="B7" s="9"/>
      <c r="C7" s="12" t="s">
        <v>60</v>
      </c>
      <c r="D7" s="48"/>
      <c r="E7" s="12" t="s">
        <v>55</v>
      </c>
      <c r="F7" s="50"/>
      <c r="G7" s="43" t="s">
        <v>61</v>
      </c>
    </row>
    <row r="8" spans="1:6" ht="30" customHeight="1">
      <c r="A8" s="9"/>
      <c r="B8" s="9" t="s">
        <v>17</v>
      </c>
      <c r="C8" s="12" t="s">
        <v>18</v>
      </c>
      <c r="D8" s="48"/>
      <c r="E8" s="12" t="s">
        <v>19</v>
      </c>
      <c r="F8" s="51" t="s">
        <v>62</v>
      </c>
    </row>
    <row r="9" spans="1:6" ht="30" customHeight="1">
      <c r="A9" s="9"/>
      <c r="B9" s="9"/>
      <c r="C9" s="12" t="s">
        <v>21</v>
      </c>
      <c r="D9" s="48"/>
      <c r="E9" s="12" t="s">
        <v>19</v>
      </c>
      <c r="F9" s="51" t="s">
        <v>63</v>
      </c>
    </row>
    <row r="10" spans="1:6" ht="30" customHeight="1">
      <c r="A10" s="9"/>
      <c r="B10" s="9"/>
      <c r="C10" s="12" t="s">
        <v>23</v>
      </c>
      <c r="D10" s="48"/>
      <c r="E10" s="12" t="s">
        <v>19</v>
      </c>
      <c r="F10" s="22" t="s">
        <v>64</v>
      </c>
    </row>
    <row r="11" spans="1:6" ht="30" customHeight="1">
      <c r="A11" s="9"/>
      <c r="B11" s="9"/>
      <c r="C11" s="12" t="s">
        <v>25</v>
      </c>
      <c r="D11" s="48"/>
      <c r="E11" s="12" t="s">
        <v>19</v>
      </c>
      <c r="F11" s="22" t="s">
        <v>65</v>
      </c>
    </row>
    <row r="12" spans="1:6" ht="73.5" customHeight="1">
      <c r="A12" s="9"/>
      <c r="B12" s="52" t="s">
        <v>27</v>
      </c>
      <c r="C12" s="39" t="s">
        <v>28</v>
      </c>
      <c r="D12" s="48"/>
      <c r="E12" s="12" t="s">
        <v>19</v>
      </c>
      <c r="F12" s="22" t="s">
        <v>66</v>
      </c>
    </row>
    <row r="13" spans="1:7" ht="30" customHeight="1">
      <c r="A13" s="9"/>
      <c r="B13" s="52"/>
      <c r="C13" s="39" t="s">
        <v>30</v>
      </c>
      <c r="D13" s="48"/>
      <c r="E13" s="12" t="s">
        <v>19</v>
      </c>
      <c r="F13" s="22" t="s">
        <v>67</v>
      </c>
      <c r="G13" s="31"/>
    </row>
    <row r="14" spans="1:7" ht="24.75" customHeight="1">
      <c r="A14" s="9"/>
      <c r="B14" s="9" t="s">
        <v>32</v>
      </c>
      <c r="C14" s="12" t="s">
        <v>33</v>
      </c>
      <c r="D14" s="48">
        <v>0</v>
      </c>
      <c r="E14" s="12" t="s">
        <v>34</v>
      </c>
      <c r="F14" s="53"/>
      <c r="G14" s="31"/>
    </row>
    <row r="15" spans="1:6" ht="24.75" customHeight="1">
      <c r="A15" s="9"/>
      <c r="B15" s="9"/>
      <c r="C15" s="12" t="s">
        <v>35</v>
      </c>
      <c r="D15" s="48">
        <v>0</v>
      </c>
      <c r="E15" s="12" t="s">
        <v>36</v>
      </c>
      <c r="F15" s="53"/>
    </row>
    <row r="16" spans="1:8" ht="27">
      <c r="A16" s="9"/>
      <c r="B16" s="9" t="s">
        <v>37</v>
      </c>
      <c r="C16" s="12" t="s">
        <v>38</v>
      </c>
      <c r="D16" s="48"/>
      <c r="E16" s="12" t="s">
        <v>19</v>
      </c>
      <c r="F16" s="22" t="s">
        <v>68</v>
      </c>
      <c r="H16" s="31"/>
    </row>
    <row r="17" spans="1:10" ht="24.75" customHeight="1">
      <c r="A17" s="9"/>
      <c r="B17" s="9"/>
      <c r="C17" s="12" t="s">
        <v>41</v>
      </c>
      <c r="D17" s="48"/>
      <c r="E17" s="12" t="s">
        <v>19</v>
      </c>
      <c r="F17" s="22" t="s">
        <v>42</v>
      </c>
      <c r="H17" s="31"/>
      <c r="J17" s="1"/>
    </row>
    <row r="18" spans="1:10" ht="24.75" customHeight="1">
      <c r="A18" s="20"/>
      <c r="B18" s="25"/>
      <c r="C18" s="15" t="s">
        <v>69</v>
      </c>
      <c r="D18" s="54">
        <f>SUM(D5:D17)</f>
        <v>0</v>
      </c>
      <c r="E18" s="17"/>
      <c r="F18" s="22"/>
      <c r="H18" s="31"/>
      <c r="J18" s="1"/>
    </row>
    <row r="19" spans="1:6" ht="24.75" customHeight="1">
      <c r="A19" s="28" t="s">
        <v>70</v>
      </c>
      <c r="B19" s="33" t="s">
        <v>45</v>
      </c>
      <c r="C19" s="34">
        <v>0.2</v>
      </c>
      <c r="D19" s="48">
        <f>D18*1.2</f>
        <v>0</v>
      </c>
      <c r="E19" s="35" t="s">
        <v>46</v>
      </c>
      <c r="F19" s="53"/>
    </row>
    <row r="20" spans="1:6" ht="24.75" customHeight="1">
      <c r="A20" s="20"/>
      <c r="B20" s="33" t="s">
        <v>47</v>
      </c>
      <c r="C20" s="34">
        <v>0.2</v>
      </c>
      <c r="D20" s="48">
        <f>D19*1.2</f>
        <v>0</v>
      </c>
      <c r="E20" s="35"/>
      <c r="F20" s="53"/>
    </row>
    <row r="21" spans="1:6" ht="24.75" customHeight="1">
      <c r="A21" s="25"/>
      <c r="B21" s="33" t="s">
        <v>48</v>
      </c>
      <c r="C21" s="36">
        <v>0.066</v>
      </c>
      <c r="D21" s="48">
        <f>D20*1.066</f>
        <v>0</v>
      </c>
      <c r="E21" s="35"/>
      <c r="F21" s="53"/>
    </row>
    <row r="22" spans="1:6" ht="24.75" customHeight="1">
      <c r="A22" s="12"/>
      <c r="B22" s="12" t="s">
        <v>71</v>
      </c>
      <c r="C22" s="12"/>
      <c r="D22" s="48"/>
      <c r="E22" s="37"/>
      <c r="F22" s="53"/>
    </row>
    <row r="23" spans="1:6" ht="24.75" customHeight="1">
      <c r="A23" s="38"/>
      <c r="B23" s="39"/>
      <c r="C23" s="40"/>
      <c r="D23" s="55"/>
      <c r="E23" s="37"/>
      <c r="F23" s="53"/>
    </row>
    <row r="24" spans="5:7" ht="24.75" customHeight="1">
      <c r="E24" s="1"/>
      <c r="G24" s="31"/>
    </row>
    <row r="25" spans="3:7" ht="13.5">
      <c r="C25" s="56"/>
      <c r="D25" s="42"/>
      <c r="E25" s="42"/>
      <c r="G25" s="31"/>
    </row>
    <row r="26" ht="105" customHeight="1"/>
  </sheetData>
  <sheetProtection/>
  <mergeCells count="12">
    <mergeCell ref="A1:B1"/>
    <mergeCell ref="A2:E2"/>
    <mergeCell ref="C25:E25"/>
    <mergeCell ref="A5:A17"/>
    <mergeCell ref="A19:A21"/>
    <mergeCell ref="B5:B7"/>
    <mergeCell ref="B8:B11"/>
    <mergeCell ref="B12:B13"/>
    <mergeCell ref="B14:B15"/>
    <mergeCell ref="B16:B17"/>
    <mergeCell ref="E19:E21"/>
    <mergeCell ref="F5:F7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tabSelected="1" zoomScaleSheetLayoutView="100" workbookViewId="0" topLeftCell="C1">
      <selection activeCell="C13" sqref="A13:IV13"/>
    </sheetView>
  </sheetViews>
  <sheetFormatPr defaultColWidth="8.625" defaultRowHeight="24.75" customHeight="1"/>
  <cols>
    <col min="1" max="1" width="10.25390625" style="1" customWidth="1"/>
    <col min="2" max="2" width="26.375" style="1" customWidth="1"/>
    <col min="3" max="3" width="21.625" style="1" customWidth="1"/>
    <col min="4" max="4" width="22.25390625" style="2" customWidth="1"/>
    <col min="5" max="5" width="35.00390625" style="3" customWidth="1"/>
    <col min="6" max="6" width="34.00390625" style="4" customWidth="1"/>
    <col min="7" max="7" width="0.12890625" style="3" hidden="1" customWidth="1"/>
    <col min="8" max="8" width="21.875" style="3" hidden="1" customWidth="1"/>
    <col min="9" max="9" width="33.125" style="3" customWidth="1"/>
    <col min="10" max="10" width="25.50390625" style="3" customWidth="1"/>
    <col min="11" max="11" width="12.125" style="3" customWidth="1"/>
    <col min="12" max="12" width="36.875" style="3" customWidth="1"/>
    <col min="13" max="16384" width="8.625" style="3" customWidth="1"/>
  </cols>
  <sheetData>
    <row r="1" spans="1:2" ht="24.75" customHeight="1">
      <c r="A1" s="5" t="s">
        <v>72</v>
      </c>
      <c r="B1" s="6"/>
    </row>
    <row r="2" spans="1:5" ht="24.75" customHeight="1">
      <c r="A2" s="7" t="s">
        <v>73</v>
      </c>
      <c r="B2" s="8"/>
      <c r="C2" s="8"/>
      <c r="D2" s="8"/>
      <c r="E2" s="8"/>
    </row>
    <row r="3" spans="1:5" ht="24.75" customHeight="1">
      <c r="A3" s="9"/>
      <c r="B3" s="9"/>
      <c r="C3" s="9" t="s">
        <v>2</v>
      </c>
      <c r="D3" s="10" t="s">
        <v>3</v>
      </c>
      <c r="E3" s="11" t="s">
        <v>4</v>
      </c>
    </row>
    <row r="4" spans="1:6" ht="24.75" customHeight="1">
      <c r="A4" s="9"/>
      <c r="B4" s="9"/>
      <c r="C4" s="9"/>
      <c r="D4" s="10" t="s">
        <v>74</v>
      </c>
      <c r="E4" s="12" t="s">
        <v>6</v>
      </c>
      <c r="F4" s="13"/>
    </row>
    <row r="5" spans="1:9" ht="39.75" customHeight="1">
      <c r="A5" s="14" t="s">
        <v>7</v>
      </c>
      <c r="B5" s="14" t="s">
        <v>8</v>
      </c>
      <c r="C5" s="15" t="s">
        <v>9</v>
      </c>
      <c r="D5" s="16"/>
      <c r="E5" s="17" t="s">
        <v>10</v>
      </c>
      <c r="F5" s="18" t="s">
        <v>75</v>
      </c>
      <c r="G5" s="18"/>
      <c r="H5" s="19"/>
      <c r="I5" s="43" t="s">
        <v>57</v>
      </c>
    </row>
    <row r="6" spans="1:12" ht="39.75" customHeight="1">
      <c r="A6" s="20"/>
      <c r="B6" s="20"/>
      <c r="C6" s="12" t="s">
        <v>58</v>
      </c>
      <c r="D6" s="21"/>
      <c r="E6" s="22" t="s">
        <v>10</v>
      </c>
      <c r="F6" s="23"/>
      <c r="G6" s="23"/>
      <c r="H6" s="24"/>
      <c r="I6" s="43" t="s">
        <v>76</v>
      </c>
      <c r="L6" s="1"/>
    </row>
    <row r="7" spans="1:9" ht="39.75" customHeight="1">
      <c r="A7" s="20"/>
      <c r="B7" s="25"/>
      <c r="C7" s="12" t="s">
        <v>60</v>
      </c>
      <c r="D7" s="21"/>
      <c r="E7" s="22" t="s">
        <v>10</v>
      </c>
      <c r="F7" s="26"/>
      <c r="G7" s="26"/>
      <c r="H7" s="27"/>
      <c r="I7" s="43" t="s">
        <v>77</v>
      </c>
    </row>
    <row r="8" spans="1:6" ht="24.75" customHeight="1">
      <c r="A8" s="20"/>
      <c r="B8" s="28" t="s">
        <v>17</v>
      </c>
      <c r="C8" s="12" t="s">
        <v>18</v>
      </c>
      <c r="D8" s="21"/>
      <c r="E8" s="22" t="s">
        <v>19</v>
      </c>
      <c r="F8" s="29" t="s">
        <v>62</v>
      </c>
    </row>
    <row r="9" spans="1:6" ht="24.75" customHeight="1">
      <c r="A9" s="20"/>
      <c r="B9" s="20"/>
      <c r="C9" s="12" t="s">
        <v>21</v>
      </c>
      <c r="D9" s="21"/>
      <c r="E9" s="22" t="s">
        <v>19</v>
      </c>
      <c r="F9" s="22" t="s">
        <v>78</v>
      </c>
    </row>
    <row r="10" spans="1:6" ht="24.75" customHeight="1">
      <c r="A10" s="20"/>
      <c r="B10" s="20"/>
      <c r="C10" s="12" t="s">
        <v>23</v>
      </c>
      <c r="D10" s="21"/>
      <c r="E10" s="22" t="s">
        <v>19</v>
      </c>
      <c r="F10" s="22" t="s">
        <v>79</v>
      </c>
    </row>
    <row r="11" spans="1:6" ht="24.75" customHeight="1">
      <c r="A11" s="20"/>
      <c r="B11" s="25"/>
      <c r="C11" s="12" t="s">
        <v>25</v>
      </c>
      <c r="D11" s="21"/>
      <c r="E11" s="22" t="s">
        <v>19</v>
      </c>
      <c r="F11" s="22" t="s">
        <v>65</v>
      </c>
    </row>
    <row r="12" spans="1:6" ht="54.75" customHeight="1">
      <c r="A12" s="20"/>
      <c r="B12" s="28" t="s">
        <v>27</v>
      </c>
      <c r="C12" s="30" t="s">
        <v>28</v>
      </c>
      <c r="D12" s="21"/>
      <c r="E12" s="22" t="s">
        <v>19</v>
      </c>
      <c r="F12" s="22" t="s">
        <v>80</v>
      </c>
    </row>
    <row r="13" spans="1:8" ht="39.75" customHeight="1">
      <c r="A13" s="20"/>
      <c r="B13" s="20"/>
      <c r="C13" s="30" t="s">
        <v>30</v>
      </c>
      <c r="D13" s="21"/>
      <c r="E13" s="22" t="s">
        <v>19</v>
      </c>
      <c r="F13" s="22" t="s">
        <v>81</v>
      </c>
      <c r="H13" s="31"/>
    </row>
    <row r="14" spans="1:8" ht="24.75" customHeight="1">
      <c r="A14" s="20"/>
      <c r="B14" s="28" t="s">
        <v>32</v>
      </c>
      <c r="C14" s="12" t="s">
        <v>33</v>
      </c>
      <c r="D14" s="21">
        <v>0</v>
      </c>
      <c r="E14" s="22" t="s">
        <v>34</v>
      </c>
      <c r="F14" s="32"/>
      <c r="H14" s="31"/>
    </row>
    <row r="15" spans="1:6" ht="24.75" customHeight="1">
      <c r="A15" s="20"/>
      <c r="B15" s="25"/>
      <c r="C15" s="12" t="s">
        <v>35</v>
      </c>
      <c r="D15" s="21">
        <v>0</v>
      </c>
      <c r="E15" s="22" t="s">
        <v>36</v>
      </c>
      <c r="F15" s="32"/>
    </row>
    <row r="16" spans="1:10" ht="30" customHeight="1">
      <c r="A16" s="20"/>
      <c r="B16" s="28" t="s">
        <v>37</v>
      </c>
      <c r="C16" s="12" t="s">
        <v>38</v>
      </c>
      <c r="D16" s="21"/>
      <c r="E16" s="22" t="s">
        <v>39</v>
      </c>
      <c r="F16" s="22" t="s">
        <v>68</v>
      </c>
      <c r="G16" s="31"/>
      <c r="I16" s="31"/>
      <c r="J16" s="31"/>
    </row>
    <row r="17" spans="1:12" ht="24.75" customHeight="1">
      <c r="A17" s="25"/>
      <c r="B17" s="25"/>
      <c r="C17" s="12" t="s">
        <v>41</v>
      </c>
      <c r="D17" s="21"/>
      <c r="E17" s="22" t="s">
        <v>19</v>
      </c>
      <c r="F17" s="22" t="s">
        <v>42</v>
      </c>
      <c r="G17" s="31"/>
      <c r="I17" s="31"/>
      <c r="J17" s="31"/>
      <c r="L17" s="1"/>
    </row>
    <row r="18" spans="1:12" ht="24.75" customHeight="1">
      <c r="A18" s="20"/>
      <c r="B18" s="25"/>
      <c r="C18" s="12" t="s">
        <v>43</v>
      </c>
      <c r="D18" s="21"/>
      <c r="E18" s="22"/>
      <c r="F18" s="22"/>
      <c r="G18" s="31"/>
      <c r="I18" s="31"/>
      <c r="J18" s="31"/>
      <c r="L18" s="1"/>
    </row>
    <row r="19" spans="1:6" ht="24.75" customHeight="1">
      <c r="A19" s="28" t="s">
        <v>44</v>
      </c>
      <c r="B19" s="33" t="s">
        <v>45</v>
      </c>
      <c r="C19" s="34">
        <v>0.2</v>
      </c>
      <c r="D19" s="21"/>
      <c r="E19" s="35" t="s">
        <v>46</v>
      </c>
      <c r="F19" s="32"/>
    </row>
    <row r="20" spans="1:6" ht="24.75" customHeight="1">
      <c r="A20" s="20"/>
      <c r="B20" s="33" t="s">
        <v>47</v>
      </c>
      <c r="C20" s="34">
        <v>0.2</v>
      </c>
      <c r="D20" s="21"/>
      <c r="E20" s="35"/>
      <c r="F20" s="32"/>
    </row>
    <row r="21" spans="1:6" ht="24.75" customHeight="1">
      <c r="A21" s="25"/>
      <c r="B21" s="33" t="s">
        <v>48</v>
      </c>
      <c r="C21" s="36">
        <v>0.066</v>
      </c>
      <c r="D21" s="21"/>
      <c r="E21" s="35"/>
      <c r="F21" s="32"/>
    </row>
    <row r="22" spans="1:6" ht="24.75" customHeight="1">
      <c r="A22" s="12"/>
      <c r="B22" s="12" t="s">
        <v>49</v>
      </c>
      <c r="C22" s="12"/>
      <c r="D22" s="21"/>
      <c r="E22" s="37"/>
      <c r="F22" s="32"/>
    </row>
    <row r="23" spans="1:6" ht="24.75" customHeight="1">
      <c r="A23" s="38"/>
      <c r="B23" s="39"/>
      <c r="C23" s="40"/>
      <c r="D23" s="41"/>
      <c r="E23" s="37"/>
      <c r="F23" s="32"/>
    </row>
    <row r="24" ht="24.75" customHeight="1">
      <c r="E24" s="1"/>
    </row>
    <row r="25" spans="3:5" ht="24.75" customHeight="1">
      <c r="C25" s="42"/>
      <c r="D25" s="42"/>
      <c r="E25" s="42"/>
    </row>
  </sheetData>
  <sheetProtection/>
  <mergeCells count="15">
    <mergeCell ref="A1:B1"/>
    <mergeCell ref="A2:E2"/>
    <mergeCell ref="C25:E25"/>
    <mergeCell ref="A3:A4"/>
    <mergeCell ref="A5:A17"/>
    <mergeCell ref="A19:A21"/>
    <mergeCell ref="B3:B4"/>
    <mergeCell ref="B5:B7"/>
    <mergeCell ref="B8:B11"/>
    <mergeCell ref="B12:B13"/>
    <mergeCell ref="B14:B15"/>
    <mergeCell ref="B16:B17"/>
    <mergeCell ref="C3:C4"/>
    <mergeCell ref="E19:E21"/>
    <mergeCell ref="F5:H7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2019-05-06T01:16:23Z</dcterms:created>
  <dcterms:modified xsi:type="dcterms:W3CDTF">2019-11-07T12:35:22Z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